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730" windowHeight="9915" tabRatio="2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6" i="3" l="1"/>
  <c r="A5" i="2" l="1"/>
  <c r="A6" i="2" s="1"/>
  <c r="A7" i="2" s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<sst xmlns="http://schemas.openxmlformats.org/spreadsheetml/2006/main" count="106" uniqueCount="72">
  <si>
    <t>№</t>
  </si>
  <si>
    <t>Аймаг, нийслэл</t>
  </si>
  <si>
    <t>Сум, дүүрэг</t>
  </si>
  <si>
    <t>Байгууллагын нэр</t>
  </si>
  <si>
    <t>Ашиглалтад орсон огноо</t>
  </si>
  <si>
    <t>Ашиглах хугацаа /жилээр/</t>
  </si>
  <si>
    <t>Балансын үнэ, төг</t>
  </si>
  <si>
    <t>Төсвийн татаасын хэмжээ</t>
  </si>
  <si>
    <t>Орлогын хэмжээ /сүүлийн 3жилийн дундаж/</t>
  </si>
  <si>
    <t>Зардал /сүүлийн 3 жилийн дундаж/</t>
  </si>
  <si>
    <t>Хаяг</t>
  </si>
  <si>
    <t>Сүхбаатар</t>
  </si>
  <si>
    <t>Анагаахын ШУҮИС-АУС</t>
  </si>
  <si>
    <t>/төгрөгөөр/</t>
  </si>
  <si>
    <t>Хуулийн этгээдийн нэр</t>
  </si>
  <si>
    <t>Хариуцлагын хэлбэр</t>
  </si>
  <si>
    <t>Харьяалах дээд байгууллага (яам)</t>
  </si>
  <si>
    <t>Авсан оноо</t>
  </si>
  <si>
    <t>Тайлбар (үндэслэл)</t>
  </si>
  <si>
    <t>ТӨРИЙН ӨМЧИЙГ ЭЗЭМШҮҮЛЭХ ГЭРЭЭНИЙ 2016 ОНЫ БИЕЛЭЛТИЙН ДҮНГИЙН НЭГТГЭЛ</t>
  </si>
  <si>
    <t>Хүснэгт 1</t>
  </si>
  <si>
    <t>Нийт хөрөнгийн дүн</t>
  </si>
  <si>
    <t>Харьяалах дээд байгууллага</t>
  </si>
  <si>
    <t>БСШУСЯ</t>
  </si>
  <si>
    <t>Амралт сувилалын нэр</t>
  </si>
  <si>
    <t xml:space="preserve">Эрхэс сувилал </t>
  </si>
  <si>
    <t>Үйл ажиллагааны чиглэл</t>
  </si>
  <si>
    <t>Ахмадын амралт</t>
  </si>
  <si>
    <t>Эзэмшил газрын хэмжээ /м2/</t>
  </si>
  <si>
    <t>Дэлгэрхаан</t>
  </si>
  <si>
    <t>Арьсний өвчин судлалын үндэсний төв</t>
  </si>
  <si>
    <t>ЭМЯ</t>
  </si>
  <si>
    <t xml:space="preserve">Аварга тосон дахь сувилал </t>
  </si>
  <si>
    <t>Эмчилгээ сувилгаа</t>
  </si>
  <si>
    <t>Горхи мэлхий хад амралтын газар</t>
  </si>
  <si>
    <t>Гаалийн ерөнхий газар</t>
  </si>
  <si>
    <t>Цагдаагийн ерөнхий газар</t>
  </si>
  <si>
    <t>ХЗДХЯ</t>
  </si>
  <si>
    <t>Сүүж-Уул сэргээн засах сувилал</t>
  </si>
  <si>
    <t>21-р хороо</t>
  </si>
  <si>
    <t>Газрын гэрчилгээгүй</t>
  </si>
  <si>
    <t>Хан-Уул</t>
  </si>
  <si>
    <t>ШШГЕГ</t>
  </si>
  <si>
    <t>6-р хороо</t>
  </si>
  <si>
    <t>Нэгдсэн хорих эмнэлэг (Хорих 401-р анги)-ийн нийт газрын хэмжээ, үүнээс сувилалынх гэж ялгах боломжгүй.</t>
  </si>
  <si>
    <t>Хан- Уул</t>
  </si>
  <si>
    <t>Давтан сургалт, сэргээн заслын төв</t>
  </si>
  <si>
    <t>ОБЕГ</t>
  </si>
  <si>
    <t>Сэргээн засах сувиллын тусламж үйлчилгээ</t>
  </si>
  <si>
    <t>Налайх</t>
  </si>
  <si>
    <t>Горхи мэлхий хад</t>
  </si>
  <si>
    <t>Амралт</t>
  </si>
  <si>
    <t>Байхгүй</t>
  </si>
  <si>
    <t>10-р хороо</t>
  </si>
  <si>
    <t xml:space="preserve"> 6-р хороо горхийн зүүн салаа</t>
  </si>
  <si>
    <t xml:space="preserve"> 1-p баг </t>
  </si>
  <si>
    <t>20-p хороо Сэлх</t>
  </si>
  <si>
    <t>Сонгино хайрхан</t>
  </si>
  <si>
    <t>Төв аймаг, Баянчанд-мань сум</t>
  </si>
  <si>
    <t>Оюутны сургалт, дадлагын бааз, ЭМСА-ийн  резидент ,  магистр  докторын  судалгааны  бааз ,</t>
  </si>
  <si>
    <t>Төр хур амралт, сувилал</t>
  </si>
  <si>
    <t xml:space="preserve">Баянчанд-маны сувилал </t>
  </si>
  <si>
    <t>Улаан-баатар</t>
  </si>
  <si>
    <t>Хэнтий</t>
  </si>
  <si>
    <t>Төрийн өмчийн газруудын балансад бүртгэлтэй Амралт, сувилалуудын жагсаалт</t>
  </si>
  <si>
    <t>ТӨРИЙН ӨМЧИТ ГАЗРУУДЫН ҮНДСЭН ХӨРӨНГӨД БҮРТГЭЛТЭЙ АМРАЛТ, СУВИЛАЛЫН ГАЗРУУДЫН ЖАГСААЛТ</t>
  </si>
  <si>
    <t>Д/д</t>
  </si>
  <si>
    <t>Орлогын хэмжээ (сүүлийн 3 жилийн дундаж)</t>
  </si>
  <si>
    <t>Зардал (сүүлийн 3 жилийн дундаж)</t>
  </si>
  <si>
    <t>(төгрөгөөр)</t>
  </si>
  <si>
    <t>ТӨРИЙН ӨМЧИЙН БОДЛОГО, ЗОХИЦУУЛАЛТЫН ГАЗАР</t>
  </si>
  <si>
    <t>маягт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</si>
</sst>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4" fontId="6" fillId="0" borderId="3" xfId="1" applyNumberFormat="1" applyFont="1" applyBorder="1" applyAlignment="1">
      <alignment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/>
    <xf numFmtId="164" fontId="6" fillId="2" borderId="3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justify"/>
    </xf>
    <xf numFmtId="164" fontId="8" fillId="0" borderId="3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164" fontId="8" fillId="2" borderId="0" xfId="1" applyNumberFormat="1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/>
    <xf numFmtId="164" fontId="7" fillId="3" borderId="0" xfId="1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/>
    <xf numFmtId="164" fontId="7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164" fontId="9" fillId="3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D13" sqref="D13"/>
    </sheetView>
  </sheetViews>
  <sheetFormatPr defaultRowHeight="12.75" x14ac:dyDescent="0.2"/>
  <cols>
    <col min="1" max="1" width="5.5703125" style="39" customWidth="1"/>
    <col min="2" max="2" width="15.5703125" style="40" customWidth="1"/>
    <col min="3" max="3" width="17.28515625" style="40" customWidth="1"/>
    <col min="4" max="4" width="16.42578125" style="40" customWidth="1"/>
    <col min="5" max="5" width="16" style="40" customWidth="1"/>
    <col min="6" max="6" width="17.42578125" style="40" customWidth="1"/>
    <col min="7" max="7" width="18.28515625" style="40" customWidth="1"/>
    <col min="8" max="8" width="16" style="40" customWidth="1"/>
    <col min="9" max="9" width="14.42578125" style="39" hidden="1" customWidth="1"/>
    <col min="10" max="10" width="10.140625" style="39" hidden="1" customWidth="1"/>
    <col min="11" max="11" width="13.7109375" style="41" hidden="1" customWidth="1"/>
    <col min="12" max="12" width="17.7109375" style="41" customWidth="1"/>
    <col min="13" max="13" width="17.140625" style="42" customWidth="1"/>
    <col min="14" max="14" width="18.42578125" style="43" customWidth="1"/>
    <col min="15" max="15" width="14.5703125" style="43" customWidth="1"/>
    <col min="16" max="16" width="14.7109375" style="44" customWidth="1"/>
    <col min="17" max="17" width="14.42578125" style="16" customWidth="1"/>
    <col min="18" max="16384" width="9.140625" style="16"/>
  </cols>
  <sheetData>
    <row r="1" spans="1:16" ht="23.25" customHeight="1" x14ac:dyDescent="0.2">
      <c r="E1" s="71" t="s">
        <v>70</v>
      </c>
      <c r="F1" s="71"/>
      <c r="G1" s="71"/>
      <c r="H1" s="71"/>
    </row>
    <row r="2" spans="1:16" ht="18" customHeight="1" x14ac:dyDescent="0.2"/>
    <row r="3" spans="1:16" ht="19.5" customHeight="1" x14ac:dyDescent="0.2"/>
    <row r="4" spans="1:16" ht="20.25" customHeight="1" x14ac:dyDescent="0.2">
      <c r="A4" s="24"/>
      <c r="B4" s="59"/>
      <c r="C4" s="59"/>
      <c r="D4" s="72" t="s">
        <v>65</v>
      </c>
      <c r="E4" s="72"/>
      <c r="F4" s="72"/>
      <c r="G4" s="72"/>
      <c r="H4" s="72"/>
      <c r="I4" s="72"/>
      <c r="J4" s="72"/>
      <c r="K4" s="72"/>
      <c r="L4" s="72"/>
      <c r="M4" s="72"/>
      <c r="N4" s="60"/>
      <c r="O4" s="61"/>
      <c r="P4" s="62" t="s">
        <v>71</v>
      </c>
    </row>
    <row r="5" spans="1:16" ht="20.25" customHeight="1" x14ac:dyDescent="0.2">
      <c r="A5" s="24"/>
      <c r="B5" s="59"/>
      <c r="C5" s="59"/>
      <c r="D5" s="63"/>
      <c r="E5" s="63"/>
      <c r="F5" s="63"/>
      <c r="G5" s="63"/>
      <c r="H5" s="63"/>
      <c r="I5" s="63"/>
      <c r="J5" s="63"/>
      <c r="K5" s="63"/>
      <c r="L5" s="63"/>
      <c r="M5" s="63"/>
      <c r="O5" s="61"/>
      <c r="P5" s="68" t="s">
        <v>69</v>
      </c>
    </row>
    <row r="6" spans="1:16" s="1" customFormat="1" ht="67.5" customHeight="1" x14ac:dyDescent="0.25">
      <c r="A6" s="69" t="s">
        <v>66</v>
      </c>
      <c r="B6" s="69" t="s">
        <v>1</v>
      </c>
      <c r="C6" s="69" t="s">
        <v>2</v>
      </c>
      <c r="D6" s="69" t="s">
        <v>3</v>
      </c>
      <c r="E6" s="69" t="s">
        <v>22</v>
      </c>
      <c r="F6" s="69" t="s">
        <v>24</v>
      </c>
      <c r="G6" s="69" t="s">
        <v>26</v>
      </c>
      <c r="H6" s="69" t="s">
        <v>10</v>
      </c>
      <c r="I6" s="69" t="s">
        <v>4</v>
      </c>
      <c r="J6" s="69" t="s">
        <v>5</v>
      </c>
      <c r="K6" s="70" t="s">
        <v>6</v>
      </c>
      <c r="L6" s="70" t="s">
        <v>21</v>
      </c>
      <c r="M6" s="70" t="s">
        <v>7</v>
      </c>
      <c r="N6" s="70" t="s">
        <v>67</v>
      </c>
      <c r="O6" s="70" t="s">
        <v>68</v>
      </c>
      <c r="P6" s="70" t="s">
        <v>28</v>
      </c>
    </row>
    <row r="7" spans="1:16" s="24" customFormat="1" ht="20.25" customHeight="1" x14ac:dyDescent="0.25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/>
      <c r="J7" s="64"/>
      <c r="K7" s="64"/>
      <c r="L7" s="64">
        <v>9</v>
      </c>
      <c r="M7" s="64">
        <v>10</v>
      </c>
      <c r="N7" s="64">
        <v>11</v>
      </c>
      <c r="O7" s="64">
        <v>12</v>
      </c>
      <c r="P7" s="64">
        <v>13</v>
      </c>
    </row>
    <row r="8" spans="1:16" ht="20.25" customHeight="1" x14ac:dyDescent="0.2">
      <c r="A8" s="67">
        <v>1</v>
      </c>
      <c r="B8" s="66"/>
      <c r="C8" s="65"/>
      <c r="D8" s="65"/>
      <c r="E8" s="65"/>
      <c r="F8" s="66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21.75" customHeight="1" x14ac:dyDescent="0.2">
      <c r="A9" s="67">
        <v>2</v>
      </c>
      <c r="B9" s="66"/>
      <c r="C9" s="66"/>
      <c r="D9" s="65"/>
      <c r="E9" s="66"/>
      <c r="F9" s="65"/>
      <c r="G9" s="66"/>
      <c r="H9" s="65"/>
      <c r="I9" s="66"/>
      <c r="J9" s="65"/>
      <c r="K9" s="66"/>
      <c r="L9" s="65"/>
      <c r="M9" s="66"/>
      <c r="N9" s="65"/>
      <c r="O9" s="66"/>
      <c r="P9" s="65"/>
    </row>
  </sheetData>
  <mergeCells count="2">
    <mergeCell ref="E1:H1"/>
    <mergeCell ref="D4:M4"/>
  </mergeCells>
  <pageMargins left="0.7" right="0.45" top="0.75" bottom="0.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L16" sqref="L16"/>
    </sheetView>
  </sheetViews>
  <sheetFormatPr defaultRowHeight="14.25" x14ac:dyDescent="0.2"/>
  <cols>
    <col min="1" max="1" width="4.42578125" style="8" customWidth="1"/>
    <col min="2" max="2" width="14.28515625" style="9" customWidth="1"/>
    <col min="3" max="3" width="12" style="8" customWidth="1"/>
    <col min="4" max="4" width="18.140625" style="9" customWidth="1"/>
    <col min="5" max="5" width="14.85546875" style="9" customWidth="1"/>
    <col min="6" max="6" width="18.5703125" style="9" customWidth="1"/>
    <col min="7" max="7" width="13.28515625" style="9" customWidth="1"/>
    <col min="8" max="8" width="19.5703125" style="9" customWidth="1"/>
    <col min="9" max="9" width="11" style="3" customWidth="1"/>
    <col min="10" max="16384" width="9.140625" style="3"/>
  </cols>
  <sheetData>
    <row r="1" spans="1:8" ht="18" customHeight="1" x14ac:dyDescent="0.2">
      <c r="H1" s="9" t="s">
        <v>20</v>
      </c>
    </row>
    <row r="2" spans="1:8" ht="38.25" customHeight="1" x14ac:dyDescent="0.2">
      <c r="A2" s="1"/>
      <c r="B2" s="2"/>
      <c r="C2" s="14" t="s">
        <v>19</v>
      </c>
      <c r="D2" s="10"/>
      <c r="E2" s="10"/>
      <c r="F2" s="10"/>
      <c r="G2" s="10"/>
      <c r="H2" s="11"/>
    </row>
    <row r="3" spans="1:8" s="1" customFormat="1" ht="42.75" customHeight="1" x14ac:dyDescent="0.25">
      <c r="A3" s="13" t="s">
        <v>0</v>
      </c>
      <c r="B3" s="13" t="s">
        <v>1</v>
      </c>
      <c r="C3" s="13" t="s">
        <v>2</v>
      </c>
      <c r="D3" s="13" t="s">
        <v>14</v>
      </c>
      <c r="E3" s="13" t="s">
        <v>15</v>
      </c>
      <c r="F3" s="13" t="s">
        <v>16</v>
      </c>
      <c r="G3" s="13" t="s">
        <v>17</v>
      </c>
      <c r="H3" s="4" t="s">
        <v>18</v>
      </c>
    </row>
    <row r="4" spans="1:8" s="5" customFormat="1" ht="29.25" customHeight="1" x14ac:dyDescent="0.25">
      <c r="A4" s="7">
        <v>1</v>
      </c>
      <c r="B4" s="7"/>
      <c r="C4" s="7"/>
      <c r="D4" s="7"/>
      <c r="E4" s="7"/>
      <c r="F4" s="7"/>
      <c r="G4" s="7"/>
      <c r="H4" s="12"/>
    </row>
    <row r="5" spans="1:8" s="5" customFormat="1" ht="29.25" customHeight="1" x14ac:dyDescent="0.25">
      <c r="A5" s="7">
        <f>A4+1</f>
        <v>2</v>
      </c>
      <c r="B5" s="7"/>
      <c r="C5" s="7"/>
      <c r="D5" s="7"/>
      <c r="E5" s="7"/>
      <c r="F5" s="7"/>
      <c r="G5" s="7"/>
      <c r="H5" s="12"/>
    </row>
    <row r="6" spans="1:8" s="6" customFormat="1" ht="29.25" customHeight="1" x14ac:dyDescent="0.2">
      <c r="A6" s="7">
        <f t="shared" ref="A6:A12" si="0">A5+1</f>
        <v>3</v>
      </c>
      <c r="B6" s="7"/>
      <c r="C6" s="7"/>
      <c r="D6" s="7"/>
      <c r="E6" s="7"/>
      <c r="F6" s="7"/>
      <c r="G6" s="7"/>
      <c r="H6" s="12"/>
    </row>
    <row r="7" spans="1:8" s="6" customFormat="1" ht="29.25" customHeight="1" x14ac:dyDescent="0.2">
      <c r="A7" s="7">
        <f t="shared" si="0"/>
        <v>4</v>
      </c>
      <c r="B7" s="7"/>
      <c r="C7" s="7"/>
      <c r="D7" s="7"/>
      <c r="E7" s="7"/>
      <c r="F7" s="7"/>
      <c r="G7" s="7"/>
      <c r="H7" s="12"/>
    </row>
    <row r="8" spans="1:8" s="6" customFormat="1" ht="29.25" customHeight="1" x14ac:dyDescent="0.2">
      <c r="A8" s="7">
        <f t="shared" si="0"/>
        <v>5</v>
      </c>
      <c r="B8" s="7"/>
      <c r="C8" s="7"/>
      <c r="D8" s="7"/>
      <c r="E8" s="7"/>
      <c r="F8" s="7"/>
      <c r="G8" s="7"/>
      <c r="H8" s="12"/>
    </row>
    <row r="9" spans="1:8" s="6" customFormat="1" ht="29.25" customHeight="1" x14ac:dyDescent="0.2">
      <c r="A9" s="7">
        <f t="shared" si="0"/>
        <v>6</v>
      </c>
      <c r="B9" s="7"/>
      <c r="C9" s="7"/>
      <c r="D9" s="7"/>
      <c r="E9" s="7"/>
      <c r="F9" s="7"/>
      <c r="G9" s="7"/>
      <c r="H9" s="12"/>
    </row>
    <row r="10" spans="1:8" s="6" customFormat="1" ht="29.25" customHeight="1" x14ac:dyDescent="0.2">
      <c r="A10" s="7">
        <f t="shared" si="0"/>
        <v>7</v>
      </c>
      <c r="B10" s="7"/>
      <c r="C10" s="7"/>
      <c r="D10" s="7"/>
      <c r="E10" s="7"/>
      <c r="F10" s="7"/>
      <c r="G10" s="7"/>
      <c r="H10" s="12"/>
    </row>
    <row r="11" spans="1:8" s="6" customFormat="1" ht="29.25" customHeight="1" x14ac:dyDescent="0.2">
      <c r="A11" s="7">
        <f t="shared" si="0"/>
        <v>8</v>
      </c>
      <c r="B11" s="7"/>
      <c r="C11" s="7"/>
      <c r="D11" s="7"/>
      <c r="E11" s="7"/>
      <c r="F11" s="7"/>
      <c r="G11" s="7"/>
      <c r="H11" s="12"/>
    </row>
    <row r="12" spans="1:8" s="6" customFormat="1" ht="29.25" customHeight="1" x14ac:dyDescent="0.2">
      <c r="A12" s="7">
        <f t="shared" si="0"/>
        <v>9</v>
      </c>
      <c r="B12" s="7"/>
      <c r="C12" s="7"/>
      <c r="D12" s="7"/>
      <c r="E12" s="7"/>
      <c r="F12" s="7"/>
      <c r="G12" s="7"/>
      <c r="H12" s="12"/>
    </row>
    <row r="13" spans="1:8" x14ac:dyDescent="0.2">
      <c r="A13" s="1"/>
      <c r="B13" s="2"/>
      <c r="C13" s="1"/>
      <c r="D13" s="2"/>
      <c r="E13" s="2"/>
      <c r="F13" s="2"/>
      <c r="G13" s="2"/>
      <c r="H13" s="2"/>
    </row>
    <row r="14" spans="1:8" x14ac:dyDescent="0.2">
      <c r="A14" s="1"/>
      <c r="B14" s="2"/>
      <c r="C14" s="1"/>
      <c r="D14" s="2"/>
      <c r="E14" s="2"/>
      <c r="F14" s="2"/>
      <c r="G14" s="2"/>
      <c r="H14" s="2"/>
    </row>
    <row r="15" spans="1:8" x14ac:dyDescent="0.2">
      <c r="A15" s="1"/>
      <c r="B15" s="2"/>
      <c r="C15" s="1"/>
      <c r="D15" s="2"/>
      <c r="E15" s="2"/>
      <c r="F15" s="2"/>
      <c r="G15" s="2"/>
      <c r="H15" s="2"/>
    </row>
    <row r="16" spans="1:8" x14ac:dyDescent="0.2">
      <c r="A16" s="1"/>
      <c r="B16" s="2"/>
      <c r="C16" s="1"/>
      <c r="D16" s="2"/>
      <c r="E16" s="2"/>
      <c r="F16" s="2"/>
      <c r="G16" s="2"/>
      <c r="H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sqref="A1:Q11"/>
    </sheetView>
  </sheetViews>
  <sheetFormatPr defaultRowHeight="15" x14ac:dyDescent="0.25"/>
  <sheetData>
    <row r="1" spans="1:17" x14ac:dyDescent="0.25">
      <c r="A1" s="50"/>
      <c r="B1" s="51"/>
      <c r="C1" s="52"/>
      <c r="D1" s="73" t="s">
        <v>64</v>
      </c>
      <c r="E1" s="73"/>
      <c r="F1" s="73"/>
      <c r="G1" s="73"/>
      <c r="H1" s="73"/>
      <c r="I1" s="73"/>
      <c r="J1" s="73"/>
      <c r="K1" s="73"/>
      <c r="L1" s="73"/>
      <c r="M1" s="73"/>
      <c r="N1" s="53"/>
      <c r="O1" s="54"/>
      <c r="P1" s="55"/>
      <c r="Q1" s="16"/>
    </row>
    <row r="2" spans="1:17" ht="38.25" x14ac:dyDescent="0.25">
      <c r="A2" s="50"/>
      <c r="B2" s="51"/>
      <c r="C2" s="52"/>
      <c r="D2" s="56"/>
      <c r="E2" s="56"/>
      <c r="F2" s="57"/>
      <c r="G2" s="56"/>
      <c r="H2" s="56"/>
      <c r="I2" s="56"/>
      <c r="J2" s="56"/>
      <c r="K2" s="56"/>
      <c r="L2" s="56"/>
      <c r="M2" s="56"/>
      <c r="N2" s="58" t="s">
        <v>13</v>
      </c>
      <c r="O2" s="54"/>
      <c r="P2" s="55"/>
      <c r="Q2" s="16"/>
    </row>
    <row r="3" spans="1:17" x14ac:dyDescent="0.25">
      <c r="A3" s="74" t="s">
        <v>0</v>
      </c>
      <c r="B3" s="75" t="s">
        <v>1</v>
      </c>
      <c r="C3" s="74" t="s">
        <v>2</v>
      </c>
      <c r="D3" s="74" t="s">
        <v>3</v>
      </c>
      <c r="E3" s="74" t="s">
        <v>22</v>
      </c>
      <c r="F3" s="75" t="s">
        <v>24</v>
      </c>
      <c r="G3" s="74" t="s">
        <v>26</v>
      </c>
      <c r="H3" s="74" t="s">
        <v>10</v>
      </c>
      <c r="I3" s="74" t="s">
        <v>4</v>
      </c>
      <c r="J3" s="74" t="s">
        <v>5</v>
      </c>
      <c r="K3" s="76" t="s">
        <v>6</v>
      </c>
      <c r="L3" s="76" t="s">
        <v>21</v>
      </c>
      <c r="M3" s="76" t="s">
        <v>7</v>
      </c>
      <c r="N3" s="76" t="s">
        <v>8</v>
      </c>
      <c r="O3" s="76" t="s">
        <v>9</v>
      </c>
      <c r="P3" s="76" t="s">
        <v>28</v>
      </c>
      <c r="Q3" s="15"/>
    </row>
    <row r="4" spans="1:17" x14ac:dyDescent="0.25">
      <c r="A4" s="74"/>
      <c r="B4" s="75"/>
      <c r="C4" s="74"/>
      <c r="D4" s="74"/>
      <c r="E4" s="74"/>
      <c r="F4" s="75"/>
      <c r="G4" s="74"/>
      <c r="H4" s="74"/>
      <c r="I4" s="74"/>
      <c r="J4" s="74"/>
      <c r="K4" s="76"/>
      <c r="L4" s="76"/>
      <c r="M4" s="76"/>
      <c r="N4" s="76"/>
      <c r="O4" s="76"/>
      <c r="P4" s="76"/>
      <c r="Q4" s="15"/>
    </row>
    <row r="5" spans="1:17" ht="165.75" x14ac:dyDescent="0.25">
      <c r="A5" s="17">
        <v>1</v>
      </c>
      <c r="B5" s="18" t="s">
        <v>62</v>
      </c>
      <c r="C5" s="17" t="s">
        <v>11</v>
      </c>
      <c r="D5" s="17" t="s">
        <v>12</v>
      </c>
      <c r="E5" s="17" t="s">
        <v>23</v>
      </c>
      <c r="F5" s="18" t="s">
        <v>25</v>
      </c>
      <c r="G5" s="17" t="s">
        <v>59</v>
      </c>
      <c r="H5" s="17" t="s">
        <v>56</v>
      </c>
      <c r="I5" s="19">
        <v>36526</v>
      </c>
      <c r="J5" s="20">
        <v>15</v>
      </c>
      <c r="K5" s="21">
        <v>6489600.0099999998</v>
      </c>
      <c r="L5" s="22">
        <v>108754150</v>
      </c>
      <c r="M5" s="23" t="s">
        <v>52</v>
      </c>
      <c r="N5" s="45">
        <v>129055.7</v>
      </c>
      <c r="O5" s="45">
        <v>111220.4</v>
      </c>
      <c r="P5" s="45">
        <v>8130</v>
      </c>
      <c r="Q5" s="24"/>
    </row>
    <row r="6" spans="1:17" ht="63.75" x14ac:dyDescent="0.25">
      <c r="A6" s="17">
        <v>2</v>
      </c>
      <c r="B6" s="18" t="s">
        <v>62</v>
      </c>
      <c r="C6" s="17" t="s">
        <v>11</v>
      </c>
      <c r="D6" s="17" t="s">
        <v>12</v>
      </c>
      <c r="E6" s="17" t="s">
        <v>23</v>
      </c>
      <c r="F6" s="18" t="s">
        <v>61</v>
      </c>
      <c r="G6" s="25" t="s">
        <v>27</v>
      </c>
      <c r="H6" s="17" t="s">
        <v>58</v>
      </c>
      <c r="I6" s="19"/>
      <c r="J6" s="20"/>
      <c r="K6" s="21"/>
      <c r="L6" s="22">
        <v>438447050</v>
      </c>
      <c r="M6" s="23" t="s">
        <v>52</v>
      </c>
      <c r="N6" s="45">
        <v>24849</v>
      </c>
      <c r="O6" s="45">
        <v>19748.099999999999</v>
      </c>
      <c r="P6" s="45">
        <f>10*10000</f>
        <v>100000</v>
      </c>
      <c r="Q6" s="26"/>
    </row>
    <row r="7" spans="1:17" ht="76.5" x14ac:dyDescent="0.25">
      <c r="A7" s="17">
        <v>3</v>
      </c>
      <c r="B7" s="18" t="s">
        <v>63</v>
      </c>
      <c r="C7" s="17" t="s">
        <v>29</v>
      </c>
      <c r="D7" s="27" t="s">
        <v>30</v>
      </c>
      <c r="E7" s="17" t="s">
        <v>31</v>
      </c>
      <c r="F7" s="18" t="s">
        <v>32</v>
      </c>
      <c r="G7" s="17" t="s">
        <v>33</v>
      </c>
      <c r="H7" s="17" t="s">
        <v>55</v>
      </c>
      <c r="I7" s="19">
        <v>36526</v>
      </c>
      <c r="J7" s="20">
        <v>15</v>
      </c>
      <c r="K7" s="21">
        <v>6489600.0099999998</v>
      </c>
      <c r="L7" s="21"/>
      <c r="M7" s="23" t="s">
        <v>52</v>
      </c>
      <c r="N7" s="23">
        <v>35500000</v>
      </c>
      <c r="O7" s="23">
        <v>34500000</v>
      </c>
      <c r="P7" s="46">
        <v>10000</v>
      </c>
      <c r="Q7" s="26"/>
    </row>
    <row r="8" spans="1:17" ht="63.75" x14ac:dyDescent="0.25">
      <c r="A8" s="17">
        <v>4</v>
      </c>
      <c r="B8" s="18" t="s">
        <v>62</v>
      </c>
      <c r="C8" s="17" t="s">
        <v>49</v>
      </c>
      <c r="D8" s="17" t="s">
        <v>34</v>
      </c>
      <c r="E8" s="17" t="s">
        <v>35</v>
      </c>
      <c r="F8" s="18" t="s">
        <v>50</v>
      </c>
      <c r="G8" s="17" t="s">
        <v>51</v>
      </c>
      <c r="H8" s="34" t="s">
        <v>54</v>
      </c>
      <c r="I8" s="19">
        <v>36526</v>
      </c>
      <c r="J8" s="20">
        <v>15</v>
      </c>
      <c r="K8" s="28">
        <v>6489600.0099999998</v>
      </c>
      <c r="L8" s="29">
        <v>719360113</v>
      </c>
      <c r="M8" s="23" t="s">
        <v>52</v>
      </c>
      <c r="N8" s="30">
        <v>95000000</v>
      </c>
      <c r="O8" s="30">
        <v>110000000</v>
      </c>
      <c r="P8" s="46">
        <v>10000</v>
      </c>
      <c r="Q8" s="16"/>
    </row>
    <row r="9" spans="1:17" ht="63.75" x14ac:dyDescent="0.25">
      <c r="A9" s="31">
        <v>5</v>
      </c>
      <c r="B9" s="18" t="s">
        <v>62</v>
      </c>
      <c r="C9" s="27" t="s">
        <v>57</v>
      </c>
      <c r="D9" s="27" t="s">
        <v>36</v>
      </c>
      <c r="E9" s="27" t="s">
        <v>37</v>
      </c>
      <c r="F9" s="47" t="s">
        <v>38</v>
      </c>
      <c r="G9" s="27" t="s">
        <v>33</v>
      </c>
      <c r="H9" s="27" t="s">
        <v>39</v>
      </c>
      <c r="I9" s="31"/>
      <c r="J9" s="31"/>
      <c r="K9" s="32"/>
      <c r="L9" s="32">
        <v>2134231400</v>
      </c>
      <c r="M9" s="33">
        <v>348550090</v>
      </c>
      <c r="N9" s="36">
        <v>352320804</v>
      </c>
      <c r="O9" s="36">
        <v>598704749</v>
      </c>
      <c r="P9" s="48" t="s">
        <v>40</v>
      </c>
      <c r="Q9" s="35" t="s">
        <v>40</v>
      </c>
    </row>
    <row r="10" spans="1:17" ht="191.25" x14ac:dyDescent="0.25">
      <c r="A10" s="31">
        <v>6</v>
      </c>
      <c r="B10" s="18" t="s">
        <v>62</v>
      </c>
      <c r="C10" s="27" t="s">
        <v>41</v>
      </c>
      <c r="D10" s="27" t="s">
        <v>42</v>
      </c>
      <c r="E10" s="27" t="s">
        <v>37</v>
      </c>
      <c r="F10" s="47" t="s">
        <v>60</v>
      </c>
      <c r="G10" s="27" t="s">
        <v>33</v>
      </c>
      <c r="H10" s="27" t="s">
        <v>43</v>
      </c>
      <c r="I10" s="31"/>
      <c r="J10" s="31"/>
      <c r="K10" s="32"/>
      <c r="L10" s="32">
        <v>6515071756</v>
      </c>
      <c r="M10" s="33" t="s">
        <v>52</v>
      </c>
      <c r="N10" s="36">
        <v>10000000</v>
      </c>
      <c r="O10" s="36">
        <v>10000000</v>
      </c>
      <c r="P10" s="49">
        <v>52853.760000000002</v>
      </c>
      <c r="Q10" s="37" t="s">
        <v>44</v>
      </c>
    </row>
    <row r="11" spans="1:17" ht="89.25" x14ac:dyDescent="0.25">
      <c r="A11" s="17">
        <v>7</v>
      </c>
      <c r="B11" s="18" t="s">
        <v>62</v>
      </c>
      <c r="C11" s="17" t="s">
        <v>45</v>
      </c>
      <c r="D11" s="17" t="s">
        <v>46</v>
      </c>
      <c r="E11" s="17" t="s">
        <v>47</v>
      </c>
      <c r="F11" s="18" t="s">
        <v>46</v>
      </c>
      <c r="G11" s="17" t="s">
        <v>48</v>
      </c>
      <c r="H11" s="17" t="s">
        <v>53</v>
      </c>
      <c r="I11" s="19">
        <v>36526</v>
      </c>
      <c r="J11" s="20">
        <v>15</v>
      </c>
      <c r="K11" s="28">
        <v>6489600.0099999998</v>
      </c>
      <c r="L11" s="38">
        <v>6012089345.8500004</v>
      </c>
      <c r="M11" s="33" t="s">
        <v>52</v>
      </c>
      <c r="N11" s="30">
        <v>160885736</v>
      </c>
      <c r="O11" s="30">
        <v>305362007.25999999</v>
      </c>
      <c r="P11" s="46">
        <v>2300</v>
      </c>
      <c r="Q11" s="35"/>
    </row>
  </sheetData>
  <mergeCells count="17">
    <mergeCell ref="P3:P4"/>
    <mergeCell ref="J3:J4"/>
    <mergeCell ref="K3:K4"/>
    <mergeCell ref="L3:L4"/>
    <mergeCell ref="M3:M4"/>
    <mergeCell ref="N3:N4"/>
    <mergeCell ref="O3:O4"/>
    <mergeCell ref="D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Pcsp1</cp:lastModifiedBy>
  <cp:lastPrinted>2017-09-05T04:00:23Z</cp:lastPrinted>
  <dcterms:created xsi:type="dcterms:W3CDTF">2017-08-24T08:21:27Z</dcterms:created>
  <dcterms:modified xsi:type="dcterms:W3CDTF">2017-09-05T04:06:48Z</dcterms:modified>
</cp:coreProperties>
</file>